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585" windowHeight="9975" firstSheet="1" activeTab="1"/>
  </bookViews>
  <sheets>
    <sheet name="回復済み_Sheet1" sheetId="1" state="veryHidden" r:id="rId1"/>
    <sheet name="R3" sheetId="2" r:id="rId2"/>
  </sheets>
  <definedNames>
    <definedName name="_xlnm.Print_Area" localSheetId="1">'R3'!$A$1:$S$17</definedName>
  </definedNames>
  <calcPr fullCalcOnLoad="1"/>
</workbook>
</file>

<file path=xl/sharedStrings.xml><?xml version="1.0" encoding="utf-8"?>
<sst xmlns="http://schemas.openxmlformats.org/spreadsheetml/2006/main" count="88" uniqueCount="28">
  <si>
    <t>第１号～第３号確認</t>
  </si>
  <si>
    <t>第４号確認</t>
  </si>
  <si>
    <t>合計</t>
  </si>
  <si>
    <t>鉄骨造</t>
  </si>
  <si>
    <t>鉄筋
コンクリート造</t>
  </si>
  <si>
    <t>その他</t>
  </si>
  <si>
    <t>小計</t>
  </si>
  <si>
    <t>木造</t>
  </si>
  <si>
    <t>木造以外</t>
  </si>
  <si>
    <t>市街化</t>
  </si>
  <si>
    <t>調整</t>
  </si>
  <si>
    <t>住宅（併用住宅を含む。）</t>
  </si>
  <si>
    <t>新築</t>
  </si>
  <si>
    <t>増築等</t>
  </si>
  <si>
    <t>その他建築物</t>
  </si>
  <si>
    <t>工作物</t>
  </si>
  <si>
    <t>建築設備</t>
  </si>
  <si>
    <t>計</t>
  </si>
  <si>
    <r>
      <t>資料：</t>
    </r>
    <r>
      <rPr>
        <sz val="11"/>
        <rFont val="ＭＳ Ｐ明朝"/>
        <family val="1"/>
      </rPr>
      <t>建築指導課</t>
    </r>
  </si>
  <si>
    <t>区　　分</t>
  </si>
  <si>
    <t>６-１３　建築確認申請の状況</t>
  </si>
  <si>
    <r>
      <t xml:space="preserve"> 注 ：</t>
    </r>
    <r>
      <rPr>
        <sz val="11"/>
        <rFont val="ＭＳ Ｐ明朝"/>
        <family val="1"/>
      </rPr>
      <t>指定確認検査機関によるものを含む。</t>
    </r>
  </si>
  <si>
    <t>*</t>
  </si>
  <si>
    <t>都市計画区域内</t>
  </si>
  <si>
    <t>都市
計画
区域外</t>
  </si>
  <si>
    <t>-</t>
  </si>
  <si>
    <t>令和３年度（単位：件）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</si>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</sst>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9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13" fillId="0" borderId="0" xfId="53" applyFont="1" applyFill="1" applyBorder="1" applyAlignment="1">
      <alignment vertical="center"/>
    </xf>
    <xf numFmtId="38" fontId="13" fillId="0" borderId="0" xfId="53" applyFont="1" applyFill="1" applyBorder="1" applyAlignment="1">
      <alignment horizontal="right" vertical="center"/>
    </xf>
    <xf numFmtId="38" fontId="13" fillId="0" borderId="0" xfId="53" applyFont="1" applyFill="1" applyAlignment="1">
      <alignment vertical="center"/>
    </xf>
    <xf numFmtId="176" fontId="13" fillId="0" borderId="12" xfId="53" applyNumberFormat="1" applyFont="1" applyFill="1" applyBorder="1" applyAlignment="1">
      <alignment vertical="center"/>
    </xf>
    <xf numFmtId="176" fontId="13" fillId="0" borderId="0" xfId="53" applyNumberFormat="1" applyFont="1" applyFill="1" applyBorder="1" applyAlignment="1">
      <alignment vertical="center"/>
    </xf>
    <xf numFmtId="38" fontId="13" fillId="0" borderId="13" xfId="53" applyFont="1" applyFill="1" applyBorder="1" applyAlignment="1">
      <alignment horizontal="right" vertical="center"/>
    </xf>
    <xf numFmtId="38" fontId="13" fillId="0" borderId="12" xfId="53" applyFont="1" applyFill="1" applyBorder="1" applyAlignment="1">
      <alignment horizontal="right" vertical="center"/>
    </xf>
    <xf numFmtId="38" fontId="11" fillId="0" borderId="0" xfId="53" applyFont="1" applyFill="1" applyAlignment="1">
      <alignment vertical="center"/>
    </xf>
    <xf numFmtId="38" fontId="13" fillId="0" borderId="14" xfId="53" applyFont="1" applyFill="1" applyBorder="1" applyAlignment="1">
      <alignment vertical="center"/>
    </xf>
    <xf numFmtId="38" fontId="13" fillId="0" borderId="0" xfId="53" applyFont="1" applyFill="1" applyBorder="1" applyAlignment="1">
      <alignment horizontal="center" vertical="center"/>
    </xf>
    <xf numFmtId="38" fontId="13" fillId="0" borderId="15" xfId="53" applyFont="1" applyFill="1" applyBorder="1" applyAlignment="1">
      <alignment horizontal="center" vertical="center"/>
    </xf>
    <xf numFmtId="38" fontId="13" fillId="0" borderId="16" xfId="53" applyFont="1" applyFill="1" applyBorder="1" applyAlignment="1">
      <alignment horizontal="center" vertical="center"/>
    </xf>
    <xf numFmtId="38" fontId="13" fillId="0" borderId="17" xfId="53" applyFont="1" applyFill="1" applyBorder="1" applyAlignment="1">
      <alignment horizontal="center" vertical="center"/>
    </xf>
    <xf numFmtId="38" fontId="13" fillId="0" borderId="18" xfId="53" applyFont="1" applyFill="1" applyBorder="1" applyAlignment="1">
      <alignment horizontal="center" vertical="center"/>
    </xf>
    <xf numFmtId="38" fontId="13" fillId="0" borderId="19" xfId="53" applyFont="1" applyFill="1" applyBorder="1" applyAlignment="1">
      <alignment horizontal="center" vertical="center"/>
    </xf>
    <xf numFmtId="38" fontId="13" fillId="0" borderId="20" xfId="53" applyFont="1" applyFill="1" applyBorder="1" applyAlignment="1">
      <alignment horizontal="center" vertical="center"/>
    </xf>
    <xf numFmtId="38" fontId="13" fillId="0" borderId="21" xfId="53" applyFont="1" applyFill="1" applyBorder="1" applyAlignment="1">
      <alignment vertical="center"/>
    </xf>
    <xf numFmtId="38" fontId="13" fillId="0" borderId="14" xfId="53" applyFont="1" applyFill="1" applyBorder="1" applyAlignment="1">
      <alignment horizontal="right" vertical="center"/>
    </xf>
    <xf numFmtId="38" fontId="14" fillId="0" borderId="0" xfId="53" applyFont="1" applyFill="1" applyBorder="1" applyAlignment="1">
      <alignment vertical="center"/>
    </xf>
    <xf numFmtId="38" fontId="12" fillId="0" borderId="0" xfId="53" applyFont="1" applyFill="1" applyAlignment="1">
      <alignment vertical="center"/>
    </xf>
    <xf numFmtId="176" fontId="13" fillId="0" borderId="22" xfId="53" applyNumberFormat="1" applyFont="1" applyFill="1" applyBorder="1" applyAlignment="1">
      <alignment horizontal="center" vertical="center"/>
    </xf>
    <xf numFmtId="176" fontId="13" fillId="0" borderId="12" xfId="53" applyNumberFormat="1" applyFont="1" applyFill="1" applyBorder="1" applyAlignment="1">
      <alignment horizontal="center" vertical="center"/>
    </xf>
    <xf numFmtId="176" fontId="13" fillId="0" borderId="13" xfId="53" applyNumberFormat="1" applyFont="1" applyFill="1" applyBorder="1" applyAlignment="1">
      <alignment horizontal="center" vertical="center"/>
    </xf>
    <xf numFmtId="176" fontId="13" fillId="0" borderId="0" xfId="53" applyNumberFormat="1" applyFont="1" applyFill="1" applyBorder="1" applyAlignment="1">
      <alignment horizontal="center" vertical="center"/>
    </xf>
    <xf numFmtId="38" fontId="13" fillId="0" borderId="23" xfId="53" applyFont="1" applyFill="1" applyBorder="1" applyAlignment="1">
      <alignment horizontal="center" vertical="center"/>
    </xf>
    <xf numFmtId="38" fontId="13" fillId="0" borderId="24" xfId="53" applyFont="1" applyFill="1" applyBorder="1" applyAlignment="1">
      <alignment horizontal="center" vertical="center"/>
    </xf>
    <xf numFmtId="38" fontId="13" fillId="0" borderId="25" xfId="53" applyFont="1" applyFill="1" applyBorder="1" applyAlignment="1">
      <alignment horizontal="center" vertical="center"/>
    </xf>
    <xf numFmtId="38" fontId="13" fillId="0" borderId="26" xfId="53" applyFont="1" applyFill="1" applyBorder="1" applyAlignment="1">
      <alignment horizontal="center" vertical="center"/>
    </xf>
    <xf numFmtId="38" fontId="13" fillId="0" borderId="13" xfId="53" applyFont="1" applyFill="1" applyBorder="1" applyAlignment="1">
      <alignment horizontal="center" vertical="center"/>
    </xf>
    <xf numFmtId="38" fontId="13" fillId="0" borderId="18" xfId="53" applyFont="1" applyFill="1" applyBorder="1" applyAlignment="1">
      <alignment horizontal="center" vertical="center"/>
    </xf>
    <xf numFmtId="38" fontId="13" fillId="0" borderId="27" xfId="53" applyFont="1" applyFill="1" applyBorder="1" applyAlignment="1">
      <alignment horizontal="center" vertical="center"/>
    </xf>
    <xf numFmtId="38" fontId="13" fillId="0" borderId="28" xfId="53" applyFont="1" applyFill="1" applyBorder="1" applyAlignment="1">
      <alignment horizontal="center" vertical="center"/>
    </xf>
    <xf numFmtId="38" fontId="13" fillId="0" borderId="29" xfId="53" applyFont="1" applyFill="1" applyBorder="1" applyAlignment="1">
      <alignment horizontal="center" vertical="center"/>
    </xf>
    <xf numFmtId="38" fontId="13" fillId="0" borderId="27" xfId="53" applyFont="1" applyFill="1" applyBorder="1" applyAlignment="1">
      <alignment horizontal="center" vertical="center" wrapText="1"/>
    </xf>
    <xf numFmtId="38" fontId="13" fillId="0" borderId="28" xfId="53" applyFont="1" applyFill="1" applyBorder="1" applyAlignment="1">
      <alignment horizontal="center" vertical="center" wrapText="1"/>
    </xf>
    <xf numFmtId="38" fontId="13" fillId="0" borderId="29" xfId="53" applyFont="1" applyFill="1" applyBorder="1" applyAlignment="1">
      <alignment horizontal="center" vertical="center" wrapText="1"/>
    </xf>
    <xf numFmtId="38" fontId="13" fillId="0" borderId="22" xfId="53" applyFont="1" applyFill="1" applyBorder="1" applyAlignment="1">
      <alignment horizontal="center" vertical="center"/>
    </xf>
    <xf numFmtId="38" fontId="13" fillId="0" borderId="12" xfId="53" applyFont="1" applyFill="1" applyBorder="1" applyAlignment="1">
      <alignment horizontal="center" vertical="center"/>
    </xf>
    <xf numFmtId="38" fontId="13" fillId="0" borderId="30" xfId="53" applyFont="1" applyFill="1" applyBorder="1" applyAlignment="1">
      <alignment horizontal="center" vertical="center"/>
    </xf>
    <xf numFmtId="38" fontId="13" fillId="0" borderId="31" xfId="53" applyFont="1" applyFill="1" applyBorder="1" applyAlignment="1">
      <alignment horizontal="center" vertical="center"/>
    </xf>
    <xf numFmtId="38" fontId="13" fillId="0" borderId="17" xfId="53" applyFont="1" applyFill="1" applyBorder="1" applyAlignment="1">
      <alignment horizontal="center" vertical="center"/>
    </xf>
    <xf numFmtId="38" fontId="13" fillId="0" borderId="32" xfId="53" applyFont="1" applyFill="1" applyBorder="1" applyAlignment="1">
      <alignment horizontal="center" vertical="center"/>
    </xf>
    <xf numFmtId="38" fontId="13" fillId="0" borderId="33" xfId="53" applyFont="1" applyFill="1" applyBorder="1" applyAlignment="1">
      <alignment horizontal="center" vertical="center"/>
    </xf>
    <xf numFmtId="38" fontId="13" fillId="0" borderId="0" xfId="53" applyFont="1" applyFill="1" applyBorder="1" applyAlignment="1">
      <alignment horizontal="center" vertical="center"/>
    </xf>
    <xf numFmtId="38" fontId="13" fillId="0" borderId="15" xfId="53" applyFont="1" applyFill="1" applyBorder="1" applyAlignment="1">
      <alignment horizontal="center" vertical="center"/>
    </xf>
    <xf numFmtId="38" fontId="17" fillId="0" borderId="27" xfId="53" applyFont="1" applyFill="1" applyBorder="1" applyAlignment="1">
      <alignment horizontal="center" vertical="center"/>
    </xf>
    <xf numFmtId="38" fontId="17" fillId="0" borderId="28" xfId="53" applyFont="1" applyFill="1" applyBorder="1" applyAlignment="1">
      <alignment horizontal="center" vertical="center"/>
    </xf>
    <xf numFmtId="38" fontId="17" fillId="0" borderId="20" xfId="53" applyFont="1" applyFill="1" applyBorder="1" applyAlignment="1">
      <alignment horizontal="center" vertical="center" wrapText="1"/>
    </xf>
    <xf numFmtId="38" fontId="17" fillId="0" borderId="17" xfId="53" applyFont="1" applyFill="1" applyBorder="1" applyAlignment="1">
      <alignment horizontal="center" vertical="center"/>
    </xf>
    <xf numFmtId="38" fontId="17" fillId="0" borderId="29" xfId="53" applyFont="1" applyFill="1" applyBorder="1" applyAlignment="1">
      <alignment horizontal="center" vertical="center"/>
    </xf>
    <xf numFmtId="38" fontId="13" fillId="0" borderId="34" xfId="53" applyFont="1" applyFill="1" applyBorder="1" applyAlignment="1">
      <alignment horizontal="center" vertical="center"/>
    </xf>
    <xf numFmtId="38" fontId="11" fillId="0" borderId="0" xfId="53" applyFont="1" applyFill="1" applyBorder="1" applyAlignment="1">
      <alignment vertical="center"/>
    </xf>
    <xf numFmtId="38" fontId="13" fillId="0" borderId="35" xfId="53" applyFont="1" applyFill="1" applyBorder="1" applyAlignment="1">
      <alignment horizontal="center" vertical="center"/>
    </xf>
    <xf numFmtId="38" fontId="13" fillId="0" borderId="36" xfId="53" applyFont="1" applyFill="1" applyBorder="1" applyAlignment="1">
      <alignment horizontal="center" vertical="center"/>
    </xf>
    <xf numFmtId="38" fontId="13" fillId="0" borderId="37" xfId="53" applyFont="1" applyFill="1" applyBorder="1" applyAlignment="1">
      <alignment horizontal="center" vertical="center"/>
    </xf>
    <xf numFmtId="38" fontId="13" fillId="0" borderId="16" xfId="53" applyFont="1" applyFill="1" applyBorder="1" applyAlignment="1">
      <alignment horizontal="center" vertical="center"/>
    </xf>
    <xf numFmtId="38" fontId="13" fillId="0" borderId="14" xfId="53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S17"/>
  <sheetViews>
    <sheetView showGridLines="0" tabSelected="1" defaultGridColor="0" zoomScale="130" zoomScaleNormal="130" zoomScalePageLayoutView="0" colorId="22" workbookViewId="0" topLeftCell="A1">
      <pane xSplit="3" ySplit="7" topLeftCell="D8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17" sqref="J17"/>
    </sheetView>
  </sheetViews>
  <sheetFormatPr defaultColWidth="8.59765625" defaultRowHeight="15"/>
  <cols>
    <col min="1" max="1" width="1.59765625" style="20" customWidth="1"/>
    <col min="2" max="2" width="12.59765625" style="20" customWidth="1"/>
    <col min="3" max="3" width="7.59765625" style="20" customWidth="1"/>
    <col min="4" max="4" width="7.3984375" style="20" bestFit="1" customWidth="1"/>
    <col min="5" max="5" width="5.69921875" style="20" bestFit="1" customWidth="1"/>
    <col min="6" max="6" width="5.69921875" style="20" customWidth="1"/>
    <col min="7" max="7" width="7.3984375" style="20" bestFit="1" customWidth="1"/>
    <col min="8" max="8" width="5.5" style="20" bestFit="1" customWidth="1"/>
    <col min="9" max="9" width="5.5" style="20" customWidth="1"/>
    <col min="10" max="10" width="7.3984375" style="20" bestFit="1" customWidth="1"/>
    <col min="11" max="11" width="5.5" style="20" bestFit="1" customWidth="1"/>
    <col min="12" max="12" width="5.5" style="20" customWidth="1"/>
    <col min="13" max="13" width="5.69921875" style="20" bestFit="1" customWidth="1"/>
    <col min="14" max="14" width="7.3984375" style="20" bestFit="1" customWidth="1"/>
    <col min="15" max="15" width="5.69921875" style="20" bestFit="1" customWidth="1"/>
    <col min="16" max="16" width="7.3984375" style="20" bestFit="1" customWidth="1"/>
    <col min="17" max="17" width="5.5" style="20" bestFit="1" customWidth="1"/>
    <col min="18" max="18" width="7.59765625" style="20" customWidth="1"/>
    <col min="19" max="19" width="7.19921875" style="20" bestFit="1" customWidth="1"/>
    <col min="20" max="16384" width="8.59765625" style="20" customWidth="1"/>
  </cols>
  <sheetData>
    <row r="1" spans="2:19" s="8" customFormat="1" ht="24">
      <c r="B1" s="52" t="s">
        <v>20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19" s="3" customFormat="1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"/>
      <c r="S2" s="2" t="s">
        <v>26</v>
      </c>
    </row>
    <row r="3" spans="2:19" s="3" customFormat="1" ht="4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18" customHeight="1">
      <c r="B4" s="53" t="s">
        <v>19</v>
      </c>
      <c r="C4" s="54"/>
      <c r="D4" s="25" t="s">
        <v>0</v>
      </c>
      <c r="E4" s="25"/>
      <c r="F4" s="25"/>
      <c r="G4" s="25"/>
      <c r="H4" s="25"/>
      <c r="I4" s="25"/>
      <c r="J4" s="25"/>
      <c r="K4" s="25"/>
      <c r="L4" s="25"/>
      <c r="M4" s="25"/>
      <c r="N4" s="26" t="s">
        <v>1</v>
      </c>
      <c r="O4" s="25"/>
      <c r="P4" s="25"/>
      <c r="Q4" s="25"/>
      <c r="R4" s="27"/>
      <c r="S4" s="28" t="s">
        <v>2</v>
      </c>
    </row>
    <row r="5" spans="2:19" s="3" customFormat="1" ht="33" customHeight="1">
      <c r="B5" s="44"/>
      <c r="C5" s="55"/>
      <c r="D5" s="31" t="s">
        <v>3</v>
      </c>
      <c r="E5" s="32"/>
      <c r="F5" s="33"/>
      <c r="G5" s="34" t="s">
        <v>4</v>
      </c>
      <c r="H5" s="35"/>
      <c r="I5" s="36"/>
      <c r="J5" s="37" t="s">
        <v>5</v>
      </c>
      <c r="K5" s="38"/>
      <c r="L5" s="39"/>
      <c r="M5" s="40" t="s">
        <v>6</v>
      </c>
      <c r="N5" s="42" t="s">
        <v>7</v>
      </c>
      <c r="O5" s="43"/>
      <c r="P5" s="42" t="s">
        <v>8</v>
      </c>
      <c r="Q5" s="51"/>
      <c r="R5" s="44" t="s">
        <v>6</v>
      </c>
      <c r="S5" s="29"/>
    </row>
    <row r="6" spans="2:19" s="3" customFormat="1" ht="17.25" customHeight="1">
      <c r="B6" s="44"/>
      <c r="C6" s="55"/>
      <c r="D6" s="46" t="s">
        <v>23</v>
      </c>
      <c r="E6" s="47"/>
      <c r="F6" s="48" t="s">
        <v>24</v>
      </c>
      <c r="G6" s="46" t="s">
        <v>23</v>
      </c>
      <c r="H6" s="47"/>
      <c r="I6" s="48" t="s">
        <v>24</v>
      </c>
      <c r="J6" s="46" t="s">
        <v>23</v>
      </c>
      <c r="K6" s="47"/>
      <c r="L6" s="48" t="s">
        <v>24</v>
      </c>
      <c r="M6" s="40"/>
      <c r="N6" s="46" t="s">
        <v>23</v>
      </c>
      <c r="O6" s="47"/>
      <c r="P6" s="46" t="s">
        <v>23</v>
      </c>
      <c r="Q6" s="50"/>
      <c r="R6" s="44"/>
      <c r="S6" s="29"/>
    </row>
    <row r="7" spans="2:19" s="3" customFormat="1" ht="18" customHeight="1">
      <c r="B7" s="45"/>
      <c r="C7" s="56"/>
      <c r="D7" s="13" t="s">
        <v>9</v>
      </c>
      <c r="E7" s="14" t="s">
        <v>10</v>
      </c>
      <c r="F7" s="49"/>
      <c r="G7" s="13" t="s">
        <v>9</v>
      </c>
      <c r="H7" s="14" t="s">
        <v>10</v>
      </c>
      <c r="I7" s="49"/>
      <c r="J7" s="13" t="s">
        <v>9</v>
      </c>
      <c r="K7" s="14" t="s">
        <v>10</v>
      </c>
      <c r="L7" s="49"/>
      <c r="M7" s="41"/>
      <c r="N7" s="11" t="s">
        <v>9</v>
      </c>
      <c r="O7" s="15" t="s">
        <v>10</v>
      </c>
      <c r="P7" s="15" t="s">
        <v>9</v>
      </c>
      <c r="Q7" s="12" t="s">
        <v>10</v>
      </c>
      <c r="R7" s="45"/>
      <c r="S7" s="30"/>
    </row>
    <row r="8" spans="2:19" s="3" customFormat="1" ht="17.25" customHeight="1">
      <c r="B8" s="35" t="s">
        <v>11</v>
      </c>
      <c r="C8" s="16" t="s">
        <v>12</v>
      </c>
      <c r="D8" s="21">
        <v>248</v>
      </c>
      <c r="E8" s="22">
        <v>15</v>
      </c>
      <c r="F8" s="22" t="s">
        <v>25</v>
      </c>
      <c r="G8" s="22">
        <v>13</v>
      </c>
      <c r="H8" s="22" t="s">
        <v>25</v>
      </c>
      <c r="I8" s="22" t="s">
        <v>25</v>
      </c>
      <c r="J8" s="22">
        <v>77</v>
      </c>
      <c r="K8" s="22">
        <v>4</v>
      </c>
      <c r="L8" s="22" t="s">
        <v>25</v>
      </c>
      <c r="M8" s="4">
        <f>SUM(D8:L8)</f>
        <v>357</v>
      </c>
      <c r="N8" s="22">
        <v>1243</v>
      </c>
      <c r="O8" s="22">
        <v>163</v>
      </c>
      <c r="P8" s="22">
        <v>18</v>
      </c>
      <c r="Q8" s="22">
        <v>3</v>
      </c>
      <c r="R8" s="4">
        <f>SUM(N8:Q8)</f>
        <v>1427</v>
      </c>
      <c r="S8" s="7">
        <f>SUM(M8,R8)</f>
        <v>1784</v>
      </c>
    </row>
    <row r="9" spans="2:19" s="3" customFormat="1" ht="17.25" customHeight="1">
      <c r="B9" s="35"/>
      <c r="C9" s="15" t="s">
        <v>13</v>
      </c>
      <c r="D9" s="23">
        <v>9</v>
      </c>
      <c r="E9" s="24">
        <v>3</v>
      </c>
      <c r="F9" s="24" t="s">
        <v>25</v>
      </c>
      <c r="G9" s="24" t="s">
        <v>25</v>
      </c>
      <c r="H9" s="24" t="s">
        <v>25</v>
      </c>
      <c r="I9" s="24" t="s">
        <v>25</v>
      </c>
      <c r="J9" s="24">
        <v>1</v>
      </c>
      <c r="K9" s="24" t="s">
        <v>25</v>
      </c>
      <c r="L9" s="24" t="s">
        <v>25</v>
      </c>
      <c r="M9" s="5">
        <f>SUM(D9:L9)</f>
        <v>13</v>
      </c>
      <c r="N9" s="24">
        <v>52</v>
      </c>
      <c r="O9" s="24">
        <v>43</v>
      </c>
      <c r="P9" s="24">
        <v>14</v>
      </c>
      <c r="Q9" s="24">
        <v>2</v>
      </c>
      <c r="R9" s="5">
        <f>SUM(N9:Q9)</f>
        <v>111</v>
      </c>
      <c r="S9" s="2">
        <f>SUM(M9,R9)</f>
        <v>124</v>
      </c>
    </row>
    <row r="10" spans="2:19" s="3" customFormat="1" ht="17.25" customHeight="1">
      <c r="B10" s="35" t="s">
        <v>14</v>
      </c>
      <c r="C10" s="15" t="s">
        <v>12</v>
      </c>
      <c r="D10" s="23">
        <v>45</v>
      </c>
      <c r="E10" s="24">
        <v>16</v>
      </c>
      <c r="F10" s="24">
        <v>1</v>
      </c>
      <c r="G10" s="24">
        <v>1</v>
      </c>
      <c r="H10" s="24">
        <v>1</v>
      </c>
      <c r="I10" s="24" t="s">
        <v>25</v>
      </c>
      <c r="J10" s="24">
        <v>5</v>
      </c>
      <c r="K10" s="24">
        <v>2</v>
      </c>
      <c r="L10" s="24" t="s">
        <v>25</v>
      </c>
      <c r="M10" s="5">
        <f>SUM(D10:L10)</f>
        <v>71</v>
      </c>
      <c r="N10" s="24">
        <v>33</v>
      </c>
      <c r="O10" s="24">
        <v>2</v>
      </c>
      <c r="P10" s="24">
        <v>28</v>
      </c>
      <c r="Q10" s="24">
        <v>3</v>
      </c>
      <c r="R10" s="5">
        <f>SUM(N10:Q10)</f>
        <v>66</v>
      </c>
      <c r="S10" s="2">
        <f>SUM(M10,R10)</f>
        <v>137</v>
      </c>
    </row>
    <row r="11" spans="2:19" s="3" customFormat="1" ht="17.25" customHeight="1">
      <c r="B11" s="35"/>
      <c r="C11" s="13" t="s">
        <v>13</v>
      </c>
      <c r="D11" s="23">
        <v>14</v>
      </c>
      <c r="E11" s="24">
        <v>7</v>
      </c>
      <c r="F11" s="24" t="s">
        <v>27</v>
      </c>
      <c r="G11" s="24">
        <v>4</v>
      </c>
      <c r="H11" s="24">
        <v>2</v>
      </c>
      <c r="I11" s="24" t="s">
        <v>25</v>
      </c>
      <c r="J11" s="24">
        <v>1</v>
      </c>
      <c r="K11" s="24" t="s">
        <v>25</v>
      </c>
      <c r="L11" s="24" t="s">
        <v>25</v>
      </c>
      <c r="M11" s="5">
        <f>SUM(D11:L11)</f>
        <v>28</v>
      </c>
      <c r="N11" s="24">
        <v>8</v>
      </c>
      <c r="O11" s="24">
        <v>9</v>
      </c>
      <c r="P11" s="24">
        <v>14</v>
      </c>
      <c r="Q11" s="24">
        <v>1</v>
      </c>
      <c r="R11" s="5">
        <f>SUM(N11:Q11)</f>
        <v>32</v>
      </c>
      <c r="S11" s="2">
        <f>SUM(M11,R11)</f>
        <v>60</v>
      </c>
    </row>
    <row r="12" spans="2:19" s="3" customFormat="1" ht="17.25" customHeight="1">
      <c r="B12" s="32" t="s">
        <v>15</v>
      </c>
      <c r="C12" s="32"/>
      <c r="D12" s="6" t="s">
        <v>22</v>
      </c>
      <c r="E12" s="2" t="s">
        <v>22</v>
      </c>
      <c r="F12" s="2" t="s">
        <v>22</v>
      </c>
      <c r="G12" s="2" t="s">
        <v>22</v>
      </c>
      <c r="H12" s="2" t="s">
        <v>22</v>
      </c>
      <c r="I12" s="2" t="s">
        <v>22</v>
      </c>
      <c r="J12" s="2" t="s">
        <v>22</v>
      </c>
      <c r="K12" s="2" t="s">
        <v>22</v>
      </c>
      <c r="L12" s="2" t="s">
        <v>22</v>
      </c>
      <c r="M12" s="2" t="s">
        <v>22</v>
      </c>
      <c r="N12" s="2" t="s">
        <v>22</v>
      </c>
      <c r="O12" s="2" t="s">
        <v>22</v>
      </c>
      <c r="P12" s="2" t="s">
        <v>22</v>
      </c>
      <c r="Q12" s="2" t="s">
        <v>22</v>
      </c>
      <c r="R12" s="2" t="s">
        <v>22</v>
      </c>
      <c r="S12" s="2">
        <v>98</v>
      </c>
    </row>
    <row r="13" spans="2:19" s="3" customFormat="1" ht="17.25" customHeight="1">
      <c r="B13" s="32" t="s">
        <v>16</v>
      </c>
      <c r="C13" s="32"/>
      <c r="D13" s="6" t="s">
        <v>22</v>
      </c>
      <c r="E13" s="2" t="s">
        <v>22</v>
      </c>
      <c r="F13" s="2" t="s">
        <v>22</v>
      </c>
      <c r="G13" s="2" t="s">
        <v>22</v>
      </c>
      <c r="H13" s="2" t="s">
        <v>22</v>
      </c>
      <c r="I13" s="2" t="s">
        <v>22</v>
      </c>
      <c r="J13" s="2" t="s">
        <v>22</v>
      </c>
      <c r="K13" s="2" t="s">
        <v>22</v>
      </c>
      <c r="L13" s="2" t="s">
        <v>22</v>
      </c>
      <c r="M13" s="2" t="s">
        <v>22</v>
      </c>
      <c r="N13" s="2" t="s">
        <v>22</v>
      </c>
      <c r="O13" s="2" t="s">
        <v>22</v>
      </c>
      <c r="P13" s="2" t="s">
        <v>22</v>
      </c>
      <c r="Q13" s="2" t="s">
        <v>22</v>
      </c>
      <c r="R13" s="2" t="s">
        <v>22</v>
      </c>
      <c r="S13" s="2">
        <v>81</v>
      </c>
    </row>
    <row r="14" spans="2:19" s="3" customFormat="1" ht="17.25" customHeight="1" thickBot="1">
      <c r="B14" s="57" t="s">
        <v>17</v>
      </c>
      <c r="C14" s="57"/>
      <c r="D14" s="17">
        <f aca="true" t="shared" si="0" ref="D14:R14">SUM(D8:D13)</f>
        <v>316</v>
      </c>
      <c r="E14" s="9">
        <f t="shared" si="0"/>
        <v>41</v>
      </c>
      <c r="F14" s="9">
        <f t="shared" si="0"/>
        <v>1</v>
      </c>
      <c r="G14" s="9">
        <f t="shared" si="0"/>
        <v>18</v>
      </c>
      <c r="H14" s="9">
        <f t="shared" si="0"/>
        <v>3</v>
      </c>
      <c r="I14" s="9">
        <f t="shared" si="0"/>
        <v>0</v>
      </c>
      <c r="J14" s="9">
        <f t="shared" si="0"/>
        <v>84</v>
      </c>
      <c r="K14" s="9">
        <f t="shared" si="0"/>
        <v>6</v>
      </c>
      <c r="L14" s="9">
        <f t="shared" si="0"/>
        <v>0</v>
      </c>
      <c r="M14" s="9">
        <f t="shared" si="0"/>
        <v>469</v>
      </c>
      <c r="N14" s="9">
        <f t="shared" si="0"/>
        <v>1336</v>
      </c>
      <c r="O14" s="9">
        <f t="shared" si="0"/>
        <v>217</v>
      </c>
      <c r="P14" s="9">
        <f t="shared" si="0"/>
        <v>74</v>
      </c>
      <c r="Q14" s="9">
        <f t="shared" si="0"/>
        <v>9</v>
      </c>
      <c r="R14" s="9">
        <f t="shared" si="0"/>
        <v>1636</v>
      </c>
      <c r="S14" s="18">
        <f>SUM(S8:S13)</f>
        <v>2284</v>
      </c>
    </row>
    <row r="15" spans="2:19" s="3" customFormat="1" ht="4.5" customHeight="1">
      <c r="B15" s="10"/>
      <c r="C15" s="1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s="3" customFormat="1" ht="13.5">
      <c r="B16" s="19" t="s">
        <v>18</v>
      </c>
      <c r="C16" s="1"/>
      <c r="D16" s="1"/>
      <c r="E16" s="1"/>
      <c r="F16" s="1"/>
      <c r="G16" s="1"/>
      <c r="H16" s="1"/>
      <c r="I16" s="1"/>
      <c r="J16" s="1"/>
      <c r="M16" s="1"/>
      <c r="N16" s="1"/>
      <c r="O16" s="1"/>
      <c r="P16" s="1"/>
      <c r="Q16" s="1"/>
      <c r="R16" s="1"/>
      <c r="S16" s="1"/>
    </row>
    <row r="17" s="3" customFormat="1" ht="13.5">
      <c r="B17" s="19" t="s">
        <v>21</v>
      </c>
    </row>
  </sheetData>
  <sheetProtection/>
  <mergeCells count="25">
    <mergeCell ref="B1:S1"/>
    <mergeCell ref="B4:C7"/>
    <mergeCell ref="D4:M4"/>
    <mergeCell ref="N4:R4"/>
    <mergeCell ref="S4:S7"/>
    <mergeCell ref="D5:F5"/>
    <mergeCell ref="G5:I5"/>
    <mergeCell ref="J5:L5"/>
    <mergeCell ref="M5:M7"/>
    <mergeCell ref="N5:O5"/>
    <mergeCell ref="R5:R7"/>
    <mergeCell ref="D6:E6"/>
    <mergeCell ref="F6:F7"/>
    <mergeCell ref="G6:H6"/>
    <mergeCell ref="I6:I7"/>
    <mergeCell ref="J6:K6"/>
    <mergeCell ref="L6:L7"/>
    <mergeCell ref="N6:O6"/>
    <mergeCell ref="P6:Q6"/>
    <mergeCell ref="B8:B9"/>
    <mergeCell ref="B10:B11"/>
    <mergeCell ref="B12:C12"/>
    <mergeCell ref="B13:C13"/>
    <mergeCell ref="B14:C14"/>
    <mergeCell ref="P5:Q5"/>
  </mergeCells>
  <printOptions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増澤　趣里</dc:creator>
  <cp:keywords/>
  <dc:description/>
  <cp:lastModifiedBy>Administrator</cp:lastModifiedBy>
  <cp:lastPrinted>2023-01-11T01:32:41Z</cp:lastPrinted>
  <dcterms:created xsi:type="dcterms:W3CDTF">1997-07-16T04:39:52Z</dcterms:created>
  <dcterms:modified xsi:type="dcterms:W3CDTF">2023-01-12T01:36:08Z</dcterms:modified>
  <cp:category/>
  <cp:version/>
  <cp:contentType/>
  <cp:contentStatus/>
</cp:coreProperties>
</file>